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<sst xmlns="http://schemas.openxmlformats.org/spreadsheetml/2006/main" count="105" uniqueCount="34">
  <si>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</si>
  <si>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</si>
  <si>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</si>
  <si>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</si>
  <si>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</si>
  <si>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</si>
  <si>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</si>
  <si>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</si>
  <si>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</si>
  <si>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</si>
  <si>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</si>
  <si>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Техническое обслуживание внутридомового газового оборудования</t>
  </si>
  <si>
    <t>Вывоз и погрузка автомобильных шин</t>
  </si>
  <si>
    <t>Март</t>
  </si>
  <si>
    <t>Периодическая проверка вентиляционных и дымовых каналов</t>
  </si>
  <si>
    <t>Апрель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</si>
  <si>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</si>
  <si>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</si>
  <si>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</si>
  <si>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</si>
  <si>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</si>
  <si>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</si>
  <si>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газонокосилкой на придомовой территории</t>
  </si>
  <si>
    <t>Август</t>
  </si>
  <si>
    <t>Вывоз и погрузка автомобильных шин с контейнерной площадки</t>
  </si>
  <si>
    <t>Ремонт примыкания к вентиляционной трубе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</si>
  <si>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</si>
  <si>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</si>
  <si>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</si>
  <si>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Октябрь</t>
  </si>
  <si>
    <t>Смена окна в подъезде и частичный ремонт стены</t>
  </si>
  <si>
    <t>Ремонт стояка системы отопления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</si>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</sst>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92">
      <selection activeCell="D9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11.57421875" style="0" hidden="1" customWidth="1"/>
    <col min="6" max="6" width="9.140625" style="0" customWidth="1"/>
  </cols>
  <sheetData>
    <row r="1" spans="1:2" ht="53.25" customHeight="1">
      <c r="A1" s="16" t="s">
        <v>8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5" t="s">
        <v>2</v>
      </c>
      <c r="B3" s="15"/>
      <c r="D3" s="6">
        <v>278.6</v>
      </c>
    </row>
    <row r="4" spans="1:4" ht="24" customHeight="1">
      <c r="A4" s="1" t="s">
        <v>7</v>
      </c>
      <c r="B4" s="4">
        <v>729.93</v>
      </c>
      <c r="D4" s="5">
        <f>B4/278.6</f>
        <v>2.6199928212491024</v>
      </c>
    </row>
    <row r="5" spans="1:4" ht="24" customHeight="1">
      <c r="A5" s="1" t="s">
        <v>3</v>
      </c>
      <c r="B5" s="4">
        <v>1028.03</v>
      </c>
      <c r="D5" s="5">
        <f>B5/278.6</f>
        <v>3.689985642498205</v>
      </c>
    </row>
    <row r="6" spans="1:4" ht="24" customHeight="1">
      <c r="A6" s="1" t="s">
        <v>5</v>
      </c>
      <c r="B6" s="4">
        <v>118.48</v>
      </c>
      <c r="D6" s="5">
        <f>B6/278.6</f>
        <v>0.42526920315865036</v>
      </c>
    </row>
    <row r="7" spans="1:4" ht="24" customHeight="1">
      <c r="A7" s="1" t="s">
        <v>6</v>
      </c>
      <c r="B7" s="4">
        <v>1284.35</v>
      </c>
      <c r="D7" s="5">
        <f>B7/278.6</f>
        <v>4.610014357501794</v>
      </c>
    </row>
    <row r="8" spans="1:4" ht="24" customHeight="1">
      <c r="A8" s="1" t="s">
        <v>9</v>
      </c>
      <c r="B8" s="4">
        <v>139.3</v>
      </c>
      <c r="D8" s="5">
        <f>B8/278.6</f>
        <v>0.5</v>
      </c>
    </row>
    <row r="9" spans="1:2" ht="24" customHeight="1">
      <c r="A9" s="2" t="s">
        <v>4</v>
      </c>
      <c r="B9" s="2">
        <f>SUM(B4:B8)</f>
        <v>3300.09</v>
      </c>
    </row>
    <row r="10" spans="1:4" ht="24" customHeight="1">
      <c r="A10" s="15" t="s">
        <v>10</v>
      </c>
      <c r="B10" s="15"/>
      <c r="D10" s="6"/>
    </row>
    <row r="11" spans="1:4" ht="24" customHeight="1">
      <c r="A11" s="1" t="s">
        <v>7</v>
      </c>
      <c r="B11" s="4">
        <v>729.93</v>
      </c>
      <c r="D11" s="5">
        <f aca="true" t="shared" si="0" ref="D11:D17">B11/278.6</f>
        <v>2.6199928212491024</v>
      </c>
    </row>
    <row r="12" spans="1:4" ht="24" customHeight="1">
      <c r="A12" s="1" t="s">
        <v>3</v>
      </c>
      <c r="B12" s="4">
        <v>1028.03</v>
      </c>
      <c r="D12" s="5">
        <f t="shared" si="0"/>
        <v>3.689985642498205</v>
      </c>
    </row>
    <row r="13" spans="1:4" ht="24" customHeight="1">
      <c r="A13" s="1" t="s">
        <v>5</v>
      </c>
      <c r="B13" s="4">
        <v>118.48</v>
      </c>
      <c r="D13" s="5">
        <f t="shared" si="0"/>
        <v>0.42526920315865036</v>
      </c>
    </row>
    <row r="14" spans="1:4" ht="24" customHeight="1">
      <c r="A14" s="1" t="s">
        <v>6</v>
      </c>
      <c r="B14" s="4">
        <v>1284.35</v>
      </c>
      <c r="D14" s="5">
        <f t="shared" si="0"/>
        <v>4.610014357501794</v>
      </c>
    </row>
    <row r="15" spans="1:4" ht="24" customHeight="1">
      <c r="A15" s="1" t="s">
        <v>9</v>
      </c>
      <c r="B15" s="4">
        <v>139.3</v>
      </c>
      <c r="D15" s="5">
        <f t="shared" si="0"/>
        <v>0.5</v>
      </c>
    </row>
    <row r="16" spans="1:4" ht="24" customHeight="1">
      <c r="A16" s="1" t="s">
        <v>11</v>
      </c>
      <c r="B16" s="4">
        <v>1125.6</v>
      </c>
      <c r="D16" s="5">
        <f t="shared" si="0"/>
        <v>4.040201005025125</v>
      </c>
    </row>
    <row r="17" spans="1:4" ht="24" customHeight="1">
      <c r="A17" s="7" t="s">
        <v>12</v>
      </c>
      <c r="B17" s="8">
        <v>29.04</v>
      </c>
      <c r="D17" s="5">
        <f t="shared" si="0"/>
        <v>0.10423546302943287</v>
      </c>
    </row>
    <row r="18" spans="1:2" ht="24" customHeight="1">
      <c r="A18" s="2" t="s">
        <v>4</v>
      </c>
      <c r="B18" s="2">
        <f>SUM(B11:B17)</f>
        <v>4454.7300000000005</v>
      </c>
    </row>
    <row r="19" spans="1:4" ht="24" customHeight="1">
      <c r="A19" s="15" t="s">
        <v>13</v>
      </c>
      <c r="B19" s="15"/>
      <c r="D19" s="6"/>
    </row>
    <row r="20" spans="1:4" ht="24" customHeight="1">
      <c r="A20" s="1" t="s">
        <v>7</v>
      </c>
      <c r="B20" s="4">
        <v>729.93</v>
      </c>
      <c r="D20" s="5">
        <f aca="true" t="shared" si="1" ref="D20:D25">B20/278.6</f>
        <v>2.6199928212491024</v>
      </c>
    </row>
    <row r="21" spans="1:4" ht="24" customHeight="1">
      <c r="A21" s="1" t="s">
        <v>3</v>
      </c>
      <c r="B21" s="4">
        <v>1028.03</v>
      </c>
      <c r="D21" s="5">
        <f t="shared" si="1"/>
        <v>3.689985642498205</v>
      </c>
    </row>
    <row r="22" spans="1:4" ht="24" customHeight="1">
      <c r="A22" s="1" t="s">
        <v>5</v>
      </c>
      <c r="B22" s="4">
        <v>118.48</v>
      </c>
      <c r="D22" s="5">
        <f t="shared" si="1"/>
        <v>0.42526920315865036</v>
      </c>
    </row>
    <row r="23" spans="1:4" ht="24" customHeight="1">
      <c r="A23" s="1" t="s">
        <v>6</v>
      </c>
      <c r="B23" s="4">
        <v>1284.35</v>
      </c>
      <c r="D23" s="5">
        <f t="shared" si="1"/>
        <v>4.610014357501794</v>
      </c>
    </row>
    <row r="24" spans="1:4" ht="24" customHeight="1">
      <c r="A24" s="1" t="s">
        <v>9</v>
      </c>
      <c r="B24" s="4">
        <v>139.3</v>
      </c>
      <c r="D24" s="5">
        <f t="shared" si="1"/>
        <v>0.5</v>
      </c>
    </row>
    <row r="25" spans="1:4" ht="24" customHeight="1">
      <c r="A25" s="1" t="s">
        <v>14</v>
      </c>
      <c r="B25" s="4">
        <v>960</v>
      </c>
      <c r="D25" s="5">
        <f t="shared" si="1"/>
        <v>3.4458004307250536</v>
      </c>
    </row>
    <row r="26" spans="1:2" ht="24" customHeight="1">
      <c r="A26" s="2" t="s">
        <v>4</v>
      </c>
      <c r="B26" s="2">
        <f>SUM(B20:B25)</f>
        <v>4260.09</v>
      </c>
    </row>
    <row r="27" spans="1:4" ht="24" customHeight="1">
      <c r="A27" s="15" t="s">
        <v>15</v>
      </c>
      <c r="B27" s="15"/>
      <c r="D27" s="6"/>
    </row>
    <row r="28" spans="1:4" ht="24" customHeight="1">
      <c r="A28" s="1" t="s">
        <v>7</v>
      </c>
      <c r="B28" s="4">
        <v>729.93</v>
      </c>
      <c r="D28" s="5">
        <f aca="true" t="shared" si="2" ref="D28:D34">B28/278.6</f>
        <v>2.6199928212491024</v>
      </c>
    </row>
    <row r="29" spans="1:4" ht="24" customHeight="1">
      <c r="A29" s="1" t="s">
        <v>3</v>
      </c>
      <c r="B29" s="4">
        <v>1028.03</v>
      </c>
      <c r="D29" s="5">
        <f t="shared" si="2"/>
        <v>3.689985642498205</v>
      </c>
    </row>
    <row r="30" spans="1:4" ht="24" customHeight="1">
      <c r="A30" s="1" t="s">
        <v>5</v>
      </c>
      <c r="B30" s="4">
        <v>118.48</v>
      </c>
      <c r="D30" s="5">
        <f t="shared" si="2"/>
        <v>0.42526920315865036</v>
      </c>
    </row>
    <row r="31" spans="1:4" ht="24" customHeight="1">
      <c r="A31" s="1" t="s">
        <v>6</v>
      </c>
      <c r="B31" s="4">
        <v>1284.35</v>
      </c>
      <c r="D31" s="5">
        <f t="shared" si="2"/>
        <v>4.610014357501794</v>
      </c>
    </row>
    <row r="32" spans="1:4" ht="24" customHeight="1">
      <c r="A32" s="1" t="s">
        <v>9</v>
      </c>
      <c r="B32" s="4">
        <v>139.3</v>
      </c>
      <c r="D32" s="5">
        <f t="shared" si="2"/>
        <v>0.5</v>
      </c>
    </row>
    <row r="33" spans="1:5" ht="24" customHeight="1">
      <c r="A33" s="7" t="s">
        <v>16</v>
      </c>
      <c r="B33" s="4">
        <v>28.52</v>
      </c>
      <c r="D33" s="9">
        <f>B33/278.6</f>
        <v>0.10236898779612347</v>
      </c>
      <c r="E33" s="9">
        <f>D33+D34</f>
        <v>0.13492462311557787</v>
      </c>
    </row>
    <row r="34" spans="1:5" ht="24" customHeight="1">
      <c r="A34" s="7" t="s">
        <v>17</v>
      </c>
      <c r="B34" s="4">
        <v>9.07</v>
      </c>
      <c r="D34" s="9">
        <f t="shared" si="2"/>
        <v>0.032555635319454414</v>
      </c>
      <c r="E34" s="10">
        <f>B33+B34</f>
        <v>37.59</v>
      </c>
    </row>
    <row r="35" spans="1:2" ht="24" customHeight="1">
      <c r="A35" s="2" t="s">
        <v>4</v>
      </c>
      <c r="B35" s="2">
        <f>SUM(B28:B34)</f>
        <v>3337.6800000000003</v>
      </c>
    </row>
    <row r="36" spans="1:4" ht="24" customHeight="1">
      <c r="A36" s="15" t="s">
        <v>18</v>
      </c>
      <c r="B36" s="15"/>
      <c r="D36" s="6"/>
    </row>
    <row r="37" spans="1:4" ht="24" customHeight="1">
      <c r="A37" s="1" t="s">
        <v>7</v>
      </c>
      <c r="B37" s="4">
        <v>729.93</v>
      </c>
      <c r="D37" s="5">
        <f aca="true" t="shared" si="3" ref="D37:D42">B37/278.6</f>
        <v>2.6199928212491024</v>
      </c>
    </row>
    <row r="38" spans="1:4" ht="24" customHeight="1">
      <c r="A38" s="1" t="s">
        <v>3</v>
      </c>
      <c r="B38" s="4">
        <v>1028.03</v>
      </c>
      <c r="D38" s="5">
        <f t="shared" si="3"/>
        <v>3.689985642498205</v>
      </c>
    </row>
    <row r="39" spans="1:4" ht="24" customHeight="1">
      <c r="A39" s="1" t="s">
        <v>5</v>
      </c>
      <c r="B39" s="4">
        <v>118.48</v>
      </c>
      <c r="D39" s="5">
        <f t="shared" si="3"/>
        <v>0.42526920315865036</v>
      </c>
    </row>
    <row r="40" spans="1:4" ht="24" customHeight="1">
      <c r="A40" s="1" t="s">
        <v>6</v>
      </c>
      <c r="B40" s="4">
        <v>1284.35</v>
      </c>
      <c r="D40" s="5">
        <f t="shared" si="3"/>
        <v>4.610014357501794</v>
      </c>
    </row>
    <row r="41" spans="1:4" ht="24" customHeight="1">
      <c r="A41" s="1" t="s">
        <v>9</v>
      </c>
      <c r="B41" s="4">
        <v>139.3</v>
      </c>
      <c r="D41" s="5">
        <f t="shared" si="3"/>
        <v>0.5</v>
      </c>
    </row>
    <row r="42" spans="1:5" ht="24" customHeight="1">
      <c r="A42" s="7" t="s">
        <v>19</v>
      </c>
      <c r="B42" s="4">
        <v>1694.4</v>
      </c>
      <c r="D42" s="11">
        <f t="shared" si="3"/>
        <v>6.08183776022972</v>
      </c>
      <c r="E42" s="11"/>
    </row>
    <row r="43" spans="1:2" ht="24" customHeight="1">
      <c r="A43" s="2" t="s">
        <v>4</v>
      </c>
      <c r="B43" s="2">
        <f>SUM(B37:B42)</f>
        <v>4994.49</v>
      </c>
    </row>
    <row r="44" spans="1:4" ht="24" customHeight="1">
      <c r="A44" s="15" t="s">
        <v>20</v>
      </c>
      <c r="B44" s="15"/>
      <c r="D44" s="6"/>
    </row>
    <row r="45" spans="1:4" ht="24" customHeight="1">
      <c r="A45" s="1" t="s">
        <v>7</v>
      </c>
      <c r="B45" s="4">
        <v>729.93</v>
      </c>
      <c r="D45" s="5">
        <f aca="true" t="shared" si="4" ref="D45:D51">B45/278.6</f>
        <v>2.6199928212491024</v>
      </c>
    </row>
    <row r="46" spans="1:4" ht="24" customHeight="1">
      <c r="A46" s="1" t="s">
        <v>3</v>
      </c>
      <c r="B46" s="4">
        <v>1028.03</v>
      </c>
      <c r="D46" s="5">
        <f t="shared" si="4"/>
        <v>3.689985642498205</v>
      </c>
    </row>
    <row r="47" spans="1:4" ht="24" customHeight="1">
      <c r="A47" s="1" t="s">
        <v>5</v>
      </c>
      <c r="B47" s="4">
        <v>118.48</v>
      </c>
      <c r="D47" s="5">
        <f t="shared" si="4"/>
        <v>0.42526920315865036</v>
      </c>
    </row>
    <row r="48" spans="1:4" ht="24" customHeight="1">
      <c r="A48" s="1" t="s">
        <v>6</v>
      </c>
      <c r="B48" s="4">
        <v>1284.35</v>
      </c>
      <c r="D48" s="5">
        <f t="shared" si="4"/>
        <v>4.610014357501794</v>
      </c>
    </row>
    <row r="49" spans="1:4" ht="24" customHeight="1">
      <c r="A49" s="1" t="s">
        <v>9</v>
      </c>
      <c r="B49" s="4">
        <v>139.3</v>
      </c>
      <c r="D49" s="5">
        <f t="shared" si="4"/>
        <v>0.5</v>
      </c>
    </row>
    <row r="50" spans="1:5" ht="24" customHeight="1">
      <c r="A50" s="7" t="s">
        <v>14</v>
      </c>
      <c r="B50" s="4">
        <v>330</v>
      </c>
      <c r="D50" s="11">
        <f>B50/278.6</f>
        <v>1.1844938980617372</v>
      </c>
      <c r="E50" s="11"/>
    </row>
    <row r="51" spans="1:5" ht="24" customHeight="1">
      <c r="A51" s="12" t="s">
        <v>16</v>
      </c>
      <c r="B51" s="7">
        <v>38.04</v>
      </c>
      <c r="D51" s="11">
        <f t="shared" si="4"/>
        <v>0.13653984206748024</v>
      </c>
      <c r="E51" s="11"/>
    </row>
    <row r="52" spans="1:2" ht="24" customHeight="1">
      <c r="A52" s="2" t="s">
        <v>4</v>
      </c>
      <c r="B52" s="2">
        <f>SUM(B45:B51)</f>
        <v>3668.13</v>
      </c>
    </row>
    <row r="53" spans="1:4" ht="24" customHeight="1">
      <c r="A53" s="15" t="s">
        <v>21</v>
      </c>
      <c r="B53" s="15"/>
      <c r="D53" s="6"/>
    </row>
    <row r="54" spans="1:4" ht="24" customHeight="1">
      <c r="A54" s="1" t="s">
        <v>7</v>
      </c>
      <c r="B54" s="4">
        <v>729.93</v>
      </c>
      <c r="D54" s="5">
        <f aca="true" t="shared" si="5" ref="D54:D59">B54/278.6</f>
        <v>2.6199928212491024</v>
      </c>
    </row>
    <row r="55" spans="1:4" ht="24" customHeight="1">
      <c r="A55" s="1" t="s">
        <v>3</v>
      </c>
      <c r="B55" s="4">
        <v>1028.03</v>
      </c>
      <c r="D55" s="5">
        <f t="shared" si="5"/>
        <v>3.689985642498205</v>
      </c>
    </row>
    <row r="56" spans="1:4" ht="24" customHeight="1">
      <c r="A56" s="1" t="s">
        <v>5</v>
      </c>
      <c r="B56" s="4">
        <v>118.48</v>
      </c>
      <c r="D56" s="5">
        <f t="shared" si="5"/>
        <v>0.42526920315865036</v>
      </c>
    </row>
    <row r="57" spans="1:4" ht="24" customHeight="1">
      <c r="A57" s="1" t="s">
        <v>6</v>
      </c>
      <c r="B57" s="4">
        <v>1284.35</v>
      </c>
      <c r="D57" s="5">
        <f t="shared" si="5"/>
        <v>4.610014357501794</v>
      </c>
    </row>
    <row r="58" spans="1:4" ht="24" customHeight="1">
      <c r="A58" s="1" t="s">
        <v>9</v>
      </c>
      <c r="B58" s="4">
        <v>139.3</v>
      </c>
      <c r="D58" s="5">
        <f t="shared" si="5"/>
        <v>0.5</v>
      </c>
    </row>
    <row r="59" spans="1:5" ht="24" customHeight="1">
      <c r="A59" s="7" t="s">
        <v>22</v>
      </c>
      <c r="B59" s="13">
        <v>1710</v>
      </c>
      <c r="D59" s="11">
        <f t="shared" si="5"/>
        <v>6.137832017229002</v>
      </c>
      <c r="E59" s="11"/>
    </row>
    <row r="60" spans="1:2" ht="24" customHeight="1">
      <c r="A60" s="2" t="s">
        <v>4</v>
      </c>
      <c r="B60" s="2">
        <f>SUM(B54:B59)</f>
        <v>5010.09</v>
      </c>
    </row>
    <row r="61" spans="1:4" ht="24" customHeight="1">
      <c r="A61" s="15" t="s">
        <v>23</v>
      </c>
      <c r="B61" s="15"/>
      <c r="D61" s="6"/>
    </row>
    <row r="62" spans="1:4" ht="24" customHeight="1">
      <c r="A62" s="1" t="s">
        <v>7</v>
      </c>
      <c r="B62" s="4">
        <v>729.93</v>
      </c>
      <c r="D62" s="5">
        <f aca="true" t="shared" si="6" ref="D62:D68">B62/278.6</f>
        <v>2.6199928212491024</v>
      </c>
    </row>
    <row r="63" spans="1:4" ht="24" customHeight="1">
      <c r="A63" s="1" t="s">
        <v>3</v>
      </c>
      <c r="B63" s="4">
        <v>1028.03</v>
      </c>
      <c r="D63" s="5">
        <f t="shared" si="6"/>
        <v>3.689985642498205</v>
      </c>
    </row>
    <row r="64" spans="1:4" ht="24" customHeight="1">
      <c r="A64" s="1" t="s">
        <v>5</v>
      </c>
      <c r="B64" s="4">
        <v>118.48</v>
      </c>
      <c r="D64" s="5">
        <f t="shared" si="6"/>
        <v>0.42526920315865036</v>
      </c>
    </row>
    <row r="65" spans="1:4" ht="24" customHeight="1">
      <c r="A65" s="1" t="s">
        <v>6</v>
      </c>
      <c r="B65" s="4">
        <v>1284.35</v>
      </c>
      <c r="D65" s="5">
        <f t="shared" si="6"/>
        <v>4.610014357501794</v>
      </c>
    </row>
    <row r="66" spans="1:4" ht="24" customHeight="1">
      <c r="A66" s="1" t="s">
        <v>9</v>
      </c>
      <c r="B66" s="4">
        <v>139.3</v>
      </c>
      <c r="D66" s="5">
        <f t="shared" si="6"/>
        <v>0.5</v>
      </c>
    </row>
    <row r="67" spans="1:5" ht="24" customHeight="1">
      <c r="A67" s="7" t="s">
        <v>24</v>
      </c>
      <c r="B67" s="8">
        <v>29.7</v>
      </c>
      <c r="D67" s="9">
        <f>B67/278.6</f>
        <v>0.10660445082555634</v>
      </c>
      <c r="E67" s="9">
        <f>D67+D68</f>
        <v>17.543539124192392</v>
      </c>
    </row>
    <row r="68" spans="1:5" ht="24" customHeight="1">
      <c r="A68" s="7" t="s">
        <v>25</v>
      </c>
      <c r="B68" s="7">
        <v>4857.93</v>
      </c>
      <c r="D68" s="9">
        <f t="shared" si="6"/>
        <v>17.436934673366835</v>
      </c>
      <c r="E68" s="9">
        <f>B67+B68</f>
        <v>4887.63</v>
      </c>
    </row>
    <row r="69" spans="1:2" ht="24" customHeight="1">
      <c r="A69" s="2" t="s">
        <v>4</v>
      </c>
      <c r="B69" s="2">
        <f>SUM(B62:B68)</f>
        <v>8187.72</v>
      </c>
    </row>
    <row r="70" spans="1:4" ht="24" customHeight="1">
      <c r="A70" s="15" t="s">
        <v>26</v>
      </c>
      <c r="B70" s="15"/>
      <c r="D70" s="6"/>
    </row>
    <row r="71" spans="1:4" ht="24" customHeight="1">
      <c r="A71" s="1" t="s">
        <v>7</v>
      </c>
      <c r="B71" s="4">
        <v>729.93</v>
      </c>
      <c r="D71" s="5">
        <f aca="true" t="shared" si="7" ref="D71:D79">B71/278.6</f>
        <v>2.6199928212491024</v>
      </c>
    </row>
    <row r="72" spans="1:4" ht="24" customHeight="1">
      <c r="A72" s="1" t="s">
        <v>3</v>
      </c>
      <c r="B72" s="4">
        <v>1028.03</v>
      </c>
      <c r="D72" s="5">
        <f t="shared" si="7"/>
        <v>3.689985642498205</v>
      </c>
    </row>
    <row r="73" spans="1:4" ht="24" customHeight="1">
      <c r="A73" s="1" t="s">
        <v>5</v>
      </c>
      <c r="B73" s="4">
        <v>118.48</v>
      </c>
      <c r="D73" s="5">
        <f t="shared" si="7"/>
        <v>0.42526920315865036</v>
      </c>
    </row>
    <row r="74" spans="1:4" ht="24" customHeight="1">
      <c r="A74" s="1" t="s">
        <v>6</v>
      </c>
      <c r="B74" s="4">
        <v>1284.35</v>
      </c>
      <c r="D74" s="5">
        <f t="shared" si="7"/>
        <v>4.610014357501794</v>
      </c>
    </row>
    <row r="75" spans="1:4" ht="24" customHeight="1">
      <c r="A75" s="1" t="s">
        <v>9</v>
      </c>
      <c r="B75" s="4">
        <v>139.3</v>
      </c>
      <c r="D75" s="5">
        <f t="shared" si="7"/>
        <v>0.5</v>
      </c>
    </row>
    <row r="76" spans="1:5" ht="24" customHeight="1">
      <c r="A76" s="7" t="s">
        <v>27</v>
      </c>
      <c r="B76" s="8">
        <v>1550.4</v>
      </c>
      <c r="D76" s="11">
        <f t="shared" si="7"/>
        <v>5.564967695620962</v>
      </c>
      <c r="E76" s="11"/>
    </row>
    <row r="77" spans="1:5" ht="24" customHeight="1">
      <c r="A77" s="7" t="s">
        <v>14</v>
      </c>
      <c r="B77" s="7">
        <v>550</v>
      </c>
      <c r="D77" s="11">
        <f t="shared" si="7"/>
        <v>1.974156496769562</v>
      </c>
      <c r="E77" s="11"/>
    </row>
    <row r="78" spans="1:5" ht="24" customHeight="1">
      <c r="A78" s="7" t="s">
        <v>12</v>
      </c>
      <c r="B78" s="8">
        <v>31.04</v>
      </c>
      <c r="D78" s="9">
        <f t="shared" si="7"/>
        <v>0.11141421392677672</v>
      </c>
      <c r="E78" s="9">
        <f>D78+D79</f>
        <v>1.4358937544867192</v>
      </c>
    </row>
    <row r="79" spans="1:5" ht="24" customHeight="1">
      <c r="A79" s="7" t="s">
        <v>28</v>
      </c>
      <c r="B79" s="14">
        <v>369</v>
      </c>
      <c r="D79" s="9">
        <f t="shared" si="7"/>
        <v>1.3244795405599425</v>
      </c>
      <c r="E79" s="9">
        <f>B78+B79</f>
        <v>400.04</v>
      </c>
    </row>
    <row r="80" spans="1:2" ht="24" customHeight="1">
      <c r="A80" s="2" t="s">
        <v>4</v>
      </c>
      <c r="B80" s="2">
        <f>SUM(B71:B79)</f>
        <v>5800.53</v>
      </c>
    </row>
    <row r="81" spans="1:4" ht="24" customHeight="1">
      <c r="A81" s="15" t="s">
        <v>29</v>
      </c>
      <c r="B81" s="15"/>
      <c r="D81" s="6"/>
    </row>
    <row r="82" spans="1:4" ht="24" customHeight="1">
      <c r="A82" s="1" t="s">
        <v>7</v>
      </c>
      <c r="B82" s="4">
        <v>729.93</v>
      </c>
      <c r="D82" s="5">
        <f aca="true" t="shared" si="8" ref="D82:D88">B82/278.6</f>
        <v>2.6199928212491024</v>
      </c>
    </row>
    <row r="83" spans="1:4" ht="24" customHeight="1">
      <c r="A83" s="1" t="s">
        <v>3</v>
      </c>
      <c r="B83" s="4">
        <v>1028.03</v>
      </c>
      <c r="D83" s="5">
        <f t="shared" si="8"/>
        <v>3.689985642498205</v>
      </c>
    </row>
    <row r="84" spans="1:4" ht="24" customHeight="1">
      <c r="A84" s="1" t="s">
        <v>5</v>
      </c>
      <c r="B84" s="4">
        <v>118.48</v>
      </c>
      <c r="D84" s="5">
        <f t="shared" si="8"/>
        <v>0.42526920315865036</v>
      </c>
    </row>
    <row r="85" spans="1:4" ht="24" customHeight="1">
      <c r="A85" s="1" t="s">
        <v>6</v>
      </c>
      <c r="B85" s="4">
        <v>1284.35</v>
      </c>
      <c r="D85" s="5">
        <f t="shared" si="8"/>
        <v>4.610014357501794</v>
      </c>
    </row>
    <row r="86" spans="1:4" ht="24" customHeight="1">
      <c r="A86" s="1" t="s">
        <v>9</v>
      </c>
      <c r="B86" s="4">
        <v>139.3</v>
      </c>
      <c r="D86" s="5">
        <f t="shared" si="8"/>
        <v>0.5</v>
      </c>
    </row>
    <row r="87" spans="1:5" ht="24" customHeight="1">
      <c r="A87" s="12" t="s">
        <v>30</v>
      </c>
      <c r="B87" s="8">
        <v>45998</v>
      </c>
      <c r="D87" s="9">
        <f t="shared" si="8"/>
        <v>165.10409188801148</v>
      </c>
      <c r="E87" s="9">
        <f>D87+D88</f>
        <v>168.22684852835607</v>
      </c>
    </row>
    <row r="88" spans="1:5" ht="24" customHeight="1">
      <c r="A88" s="12" t="s">
        <v>31</v>
      </c>
      <c r="B88" s="13">
        <v>870</v>
      </c>
      <c r="D88" s="9">
        <f t="shared" si="8"/>
        <v>3.12275664034458</v>
      </c>
      <c r="E88" s="9">
        <f>B87+B88</f>
        <v>46868</v>
      </c>
    </row>
    <row r="89" spans="1:2" ht="24" customHeight="1">
      <c r="A89" s="2" t="s">
        <v>4</v>
      </c>
      <c r="B89" s="2">
        <f>SUM(B82:B88)</f>
        <v>50168.09</v>
      </c>
    </row>
    <row r="90" spans="1:4" ht="24" customHeight="1">
      <c r="A90" s="15" t="s">
        <v>32</v>
      </c>
      <c r="B90" s="15"/>
      <c r="D90" s="6"/>
    </row>
    <row r="91" spans="1:4" ht="24" customHeight="1">
      <c r="A91" s="1" t="s">
        <v>7</v>
      </c>
      <c r="B91" s="4">
        <v>729.93</v>
      </c>
      <c r="D91" s="5">
        <f>B91/278.6</f>
        <v>2.6199928212491024</v>
      </c>
    </row>
    <row r="92" spans="1:4" ht="24" customHeight="1">
      <c r="A92" s="1" t="s">
        <v>3</v>
      </c>
      <c r="B92" s="4">
        <v>1028.03</v>
      </c>
      <c r="D92" s="5">
        <f>B92/278.6</f>
        <v>3.689985642498205</v>
      </c>
    </row>
    <row r="93" spans="1:4" ht="24" customHeight="1">
      <c r="A93" s="1" t="s">
        <v>5</v>
      </c>
      <c r="B93" s="4">
        <v>118.48</v>
      </c>
      <c r="D93" s="5">
        <f>B93/278.6</f>
        <v>0.42526920315865036</v>
      </c>
    </row>
    <row r="94" spans="1:4" ht="24" customHeight="1">
      <c r="A94" s="1" t="s">
        <v>6</v>
      </c>
      <c r="B94" s="4">
        <v>1284.35</v>
      </c>
      <c r="D94" s="5">
        <f>B94/278.6</f>
        <v>4.610014357501794</v>
      </c>
    </row>
    <row r="95" spans="1:4" ht="24" customHeight="1">
      <c r="A95" s="1" t="s">
        <v>9</v>
      </c>
      <c r="B95" s="4">
        <v>139.3</v>
      </c>
      <c r="D95" s="5">
        <f>B95/278.6</f>
        <v>0.5</v>
      </c>
    </row>
    <row r="96" spans="1:2" ht="24" customHeight="1">
      <c r="A96" s="2" t="s">
        <v>4</v>
      </c>
      <c r="B96" s="2">
        <f>SUM(B91:B95)</f>
        <v>3300.09</v>
      </c>
    </row>
    <row r="97" spans="1:4" ht="24" customHeight="1">
      <c r="A97" s="15" t="s">
        <v>33</v>
      </c>
      <c r="B97" s="15"/>
      <c r="D97" s="6"/>
    </row>
    <row r="98" spans="1:4" ht="24" customHeight="1">
      <c r="A98" s="1" t="s">
        <v>7</v>
      </c>
      <c r="B98" s="4">
        <v>729.93</v>
      </c>
      <c r="D98" s="5">
        <f>B98/278.6</f>
        <v>2.6199928212491024</v>
      </c>
    </row>
    <row r="99" spans="1:4" ht="24" customHeight="1">
      <c r="A99" s="1" t="s">
        <v>3</v>
      </c>
      <c r="B99" s="4">
        <v>1028.03</v>
      </c>
      <c r="D99" s="5">
        <f>B99/278.6</f>
        <v>3.689985642498205</v>
      </c>
    </row>
    <row r="100" spans="1:4" ht="24" customHeight="1">
      <c r="A100" s="1" t="s">
        <v>5</v>
      </c>
      <c r="B100" s="4">
        <v>118.48</v>
      </c>
      <c r="D100" s="5">
        <f>B100/278.6</f>
        <v>0.42526920315865036</v>
      </c>
    </row>
    <row r="101" spans="1:4" ht="24" customHeight="1">
      <c r="A101" s="1" t="s">
        <v>6</v>
      </c>
      <c r="B101" s="4">
        <v>1284.35</v>
      </c>
      <c r="D101" s="5">
        <f>B101/278.6</f>
        <v>4.610014357501794</v>
      </c>
    </row>
    <row r="102" spans="1:4" ht="24" customHeight="1">
      <c r="A102" s="1" t="s">
        <v>9</v>
      </c>
      <c r="B102" s="4">
        <v>139.3</v>
      </c>
      <c r="D102" s="5">
        <f>B102/278.6</f>
        <v>0.5</v>
      </c>
    </row>
    <row r="103" spans="1:4" ht="24" customHeight="1">
      <c r="A103" s="1" t="s">
        <v>14</v>
      </c>
      <c r="B103" s="4">
        <v>98.94</v>
      </c>
      <c r="D103" s="5">
        <f>B103/278.6</f>
        <v>0.3551328068916008</v>
      </c>
    </row>
    <row r="104" spans="1:2" ht="24" customHeight="1">
      <c r="A104" s="2" t="s">
        <v>4</v>
      </c>
      <c r="B104" s="2">
        <f>SUM(B98:B103)</f>
        <v>3399.03</v>
      </c>
    </row>
  </sheetData>
  <sheetProtection/>
  <mergeCells count="13">
    <mergeCell ref="A1:B1"/>
    <mergeCell ref="A3:B3"/>
    <mergeCell ref="A10:B10"/>
    <mergeCell ref="A19:B19"/>
    <mergeCell ref="A27:B27"/>
    <mergeCell ref="A97:B97"/>
    <mergeCell ref="A36:B36"/>
    <mergeCell ref="A90:B90"/>
    <mergeCell ref="A81:B81"/>
    <mergeCell ref="A70:B70"/>
    <mergeCell ref="A61:B61"/>
    <mergeCell ref="A53:B53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2015-04-21T07:43:38Z</cp:lastPrinted>
  <dcterms:created xsi:type="dcterms:W3CDTF">1996-10-08T23:32:33Z</dcterms:created>
  <dcterms:modified xsi:type="dcterms:W3CDTF">2024-01-25T07:49:20Z</dcterms:modified>
  <cp:category/>
  <cp:version/>
  <cp:contentType/>
  <cp:contentStatus/>
</cp:coreProperties>
</file>